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<sst xmlns="http://schemas.openxmlformats.org/spreadsheetml/2006/main" count="65" uniqueCount="47">
  <si>
    <t>附件2：</t>
  </si>
  <si>
    <t>遂溪县“政银保”合作农业贷款保险费补贴资金申请表</t>
  </si>
  <si>
    <t>填报截止日期：2023年02月21日</t>
  </si>
  <si>
    <t>代申报单位：中国人民财产保险股份有限公司湛江分公司</t>
  </si>
  <si>
    <r>
      <rPr>
        <sz val="11"/>
        <color rgb="FF000000"/>
        <rFont val="仿宋_GB2312"/>
        <charset val="134"/>
      </rPr>
      <t>金额单位</t>
    </r>
    <r>
      <rPr>
        <sz val="11"/>
        <color rgb="FF000000"/>
        <rFont val="宋体"/>
        <charset val="134"/>
        <scheme val="minor"/>
      </rPr>
      <t>:</t>
    </r>
    <r>
      <rPr>
        <sz val="11"/>
        <color rgb="FF000000"/>
        <rFont val="仿宋_GB2312"/>
        <charset val="134"/>
      </rPr>
      <t>元</t>
    </r>
  </si>
  <si>
    <t>序号</t>
  </si>
  <si>
    <t>合作贷款对象名称</t>
  </si>
  <si>
    <t>贷款金额</t>
  </si>
  <si>
    <t>贷款起始日</t>
  </si>
  <si>
    <t>贷款到期日</t>
  </si>
  <si>
    <t>期限（年）</t>
  </si>
  <si>
    <t>贷款用途</t>
  </si>
  <si>
    <r>
      <rPr>
        <sz val="10"/>
        <color rgb="FF000000"/>
        <rFont val="仿宋_GB2312"/>
        <charset val="134"/>
      </rPr>
      <t>保险费率（</t>
    </r>
    <r>
      <rPr>
        <sz val="10"/>
        <color rgb="FF000000"/>
        <rFont val="宋体"/>
        <charset val="134"/>
        <scheme val="minor"/>
      </rPr>
      <t>%</t>
    </r>
    <r>
      <rPr>
        <sz val="10"/>
        <color rgb="FF000000"/>
        <rFont val="仿宋_GB2312"/>
        <charset val="134"/>
      </rPr>
      <t>）</t>
    </r>
  </si>
  <si>
    <t>保费总额</t>
  </si>
  <si>
    <t>实际支付保费</t>
  </si>
  <si>
    <t>申请保费补贴情况</t>
  </si>
  <si>
    <t>备注</t>
  </si>
  <si>
    <t>申请保费补贴金额</t>
  </si>
  <si>
    <t>开户银行</t>
  </si>
  <si>
    <t>户名</t>
  </si>
  <si>
    <t>账号</t>
  </si>
  <si>
    <t>庞光明</t>
  </si>
  <si>
    <t>种植番薯。</t>
  </si>
  <si>
    <t>广东遂溪农村商业银行股份有限公司</t>
  </si>
  <si>
    <t>80010002028410736</t>
  </si>
  <si>
    <t>麦华扶</t>
  </si>
  <si>
    <t>9个月</t>
  </si>
  <si>
    <t>种植甘蔗。</t>
  </si>
  <si>
    <t>80010000438952110</t>
  </si>
  <si>
    <t>陈秋盛</t>
  </si>
  <si>
    <t>10个月</t>
  </si>
  <si>
    <t>经营家庭农场。</t>
  </si>
  <si>
    <t>80010001937808333</t>
  </si>
  <si>
    <t>麦一兴</t>
  </si>
  <si>
    <t>购买肥料。</t>
  </si>
  <si>
    <t>80010000439049354</t>
  </si>
  <si>
    <t>梁理冲</t>
  </si>
  <si>
    <t>养猪。</t>
  </si>
  <si>
    <t>80010001442663409</t>
  </si>
  <si>
    <t>苏义杰</t>
  </si>
  <si>
    <t>80010001439957018</t>
  </si>
  <si>
    <t>广东银海水产饲料有限公司</t>
  </si>
  <si>
    <t>流动资金。</t>
  </si>
  <si>
    <t>80020000007343464</t>
  </si>
  <si>
    <t>湛江市绿保现代农业发展有限公司</t>
  </si>
  <si>
    <t>80020000007440037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</si>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</sst>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s"/>
    <numFmt numFmtId="179" formatCode="yyyy/mm/dd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rgb="FF000000"/>
      <name val="仿宋_GB2312"/>
      <charset val="134"/>
    </font>
    <font>
      <sz val="9"/>
      <color rgb="FF000000"/>
      <name val="仿宋_GB2312"/>
      <charset val="134"/>
    </font>
    <font>
      <sz val="10"/>
      <name val="仿宋_GB2312"/>
      <charset val="134"/>
    </font>
    <font>
      <sz val="10"/>
      <color indexed="0"/>
      <name val="宋体"/>
      <charset val="134"/>
    </font>
    <font>
      <sz val="10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78" fontId="10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right" vertical="center"/>
    </xf>
    <xf numFmtId="17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77" fontId="5" fillId="0" borderId="1" xfId="0" applyNumberFormat="1" applyFont="1" applyBorder="1" applyAlignment="1"/>
    <xf numFmtId="177" fontId="6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0" fontId="12" fillId="0" borderId="0" xfId="0" applyFont="1" applyBorder="1"/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right"/>
    </xf>
    <xf numFmtId="176" fontId="5" fillId="0" borderId="1" xfId="0" applyNumberFormat="1" applyFont="1" applyBorder="1" applyAlignment="1">
      <alignment horizontal="right"/>
    </xf>
    <xf numFmtId="49" fontId="11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L24" sqref="L24"/>
    </sheetView>
  </sheetViews>
  <sheetFormatPr defaultColWidth="9" defaultRowHeight="13.5"/>
  <cols>
    <col min="1" max="1" width="4.125" style="2" customWidth="1"/>
    <col min="2" max="2" width="29" style="2" customWidth="1"/>
    <col min="3" max="3" width="12.25" style="3" customWidth="1"/>
    <col min="4" max="5" width="10.25" style="2" customWidth="1"/>
    <col min="6" max="6" width="8.375" style="2" customWidth="1"/>
    <col min="7" max="7" width="12.125" style="2" customWidth="1"/>
    <col min="8" max="8" width="8" style="2" customWidth="1"/>
    <col min="9" max="9" width="10.25" style="3" customWidth="1"/>
    <col min="10" max="10" width="11.375" style="3" customWidth="1"/>
    <col min="11" max="11" width="10.625" style="4" customWidth="1"/>
    <col min="12" max="12" width="31" style="2" customWidth="1"/>
    <col min="13" max="13" width="28" style="2" customWidth="1"/>
    <col min="14" max="14" width="19.375" style="2" customWidth="1"/>
    <col min="15" max="15" width="8.625" style="2" customWidth="1"/>
    <col min="16" max="16384" width="9" style="2"/>
  </cols>
  <sheetData>
    <row r="1" spans="1:2">
      <c r="A1" s="5" t="s">
        <v>0</v>
      </c>
      <c r="B1" s="5"/>
    </row>
    <row r="2" ht="31.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6.95" customHeight="1" spans="1: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14.25" spans="1:15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6.9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1" customFormat="1" ht="20.1" customHeight="1" spans="1:15">
      <c r="A6" s="9" t="s">
        <v>3</v>
      </c>
      <c r="B6" s="9"/>
      <c r="C6" s="9"/>
      <c r="D6" s="9"/>
      <c r="E6" s="9"/>
      <c r="F6" s="9"/>
      <c r="G6" s="9"/>
      <c r="H6" s="10"/>
      <c r="I6" s="25"/>
      <c r="J6" s="25"/>
      <c r="K6" s="26"/>
      <c r="L6" s="10"/>
      <c r="M6" s="10"/>
      <c r="N6" s="27" t="s">
        <v>4</v>
      </c>
      <c r="O6" s="10"/>
    </row>
    <row r="7" spans="1:15">
      <c r="A7" s="11" t="s">
        <v>5</v>
      </c>
      <c r="B7" s="12" t="s">
        <v>6</v>
      </c>
      <c r="C7" s="13" t="s">
        <v>7</v>
      </c>
      <c r="D7" s="12" t="s">
        <v>8</v>
      </c>
      <c r="E7" s="12" t="s">
        <v>9</v>
      </c>
      <c r="F7" s="14" t="s">
        <v>10</v>
      </c>
      <c r="G7" s="15" t="s">
        <v>11</v>
      </c>
      <c r="H7" s="12" t="s">
        <v>12</v>
      </c>
      <c r="I7" s="28" t="s">
        <v>13</v>
      </c>
      <c r="J7" s="28" t="s">
        <v>14</v>
      </c>
      <c r="K7" s="29" t="s">
        <v>15</v>
      </c>
      <c r="L7" s="29"/>
      <c r="M7" s="29"/>
      <c r="N7" s="29"/>
      <c r="O7" s="29" t="s">
        <v>16</v>
      </c>
    </row>
    <row r="8" ht="24" spans="1:15">
      <c r="A8" s="11"/>
      <c r="B8" s="12"/>
      <c r="C8" s="13"/>
      <c r="D8" s="12"/>
      <c r="E8" s="12"/>
      <c r="F8" s="14"/>
      <c r="G8" s="15"/>
      <c r="H8" s="12"/>
      <c r="I8" s="28"/>
      <c r="J8" s="28"/>
      <c r="K8" s="30" t="s">
        <v>17</v>
      </c>
      <c r="L8" s="29" t="s">
        <v>18</v>
      </c>
      <c r="M8" s="29" t="s">
        <v>19</v>
      </c>
      <c r="N8" s="29" t="s">
        <v>20</v>
      </c>
      <c r="O8" s="29"/>
    </row>
    <row r="9" ht="20" customHeight="1" spans="1:15">
      <c r="A9" s="16">
        <v>1</v>
      </c>
      <c r="B9" s="17" t="s">
        <v>21</v>
      </c>
      <c r="C9" s="18">
        <v>150000</v>
      </c>
      <c r="D9" s="19">
        <v>44532</v>
      </c>
      <c r="E9" s="19">
        <v>44896</v>
      </c>
      <c r="F9" s="16">
        <v>1</v>
      </c>
      <c r="G9" s="20" t="s">
        <v>22</v>
      </c>
      <c r="H9" s="21">
        <v>0.02</v>
      </c>
      <c r="I9" s="31">
        <f t="shared" ref="I9:I17" si="0">C9*H9</f>
        <v>3000</v>
      </c>
      <c r="J9" s="31">
        <f t="shared" ref="J9:J17" si="1">I9</f>
        <v>3000</v>
      </c>
      <c r="K9" s="32">
        <f t="shared" ref="K9:K17" si="2">J9/2</f>
        <v>1500</v>
      </c>
      <c r="L9" s="16" t="s">
        <v>23</v>
      </c>
      <c r="M9" s="17" t="s">
        <v>21</v>
      </c>
      <c r="N9" s="33" t="s">
        <v>24</v>
      </c>
      <c r="O9" s="16"/>
    </row>
    <row r="10" ht="20" customHeight="1" spans="1:15">
      <c r="A10" s="16">
        <v>2</v>
      </c>
      <c r="B10" s="17" t="s">
        <v>25</v>
      </c>
      <c r="C10" s="18">
        <v>300000</v>
      </c>
      <c r="D10" s="19">
        <v>44419</v>
      </c>
      <c r="E10" s="19">
        <v>44679</v>
      </c>
      <c r="F10" s="16" t="s">
        <v>26</v>
      </c>
      <c r="G10" s="20" t="s">
        <v>27</v>
      </c>
      <c r="H10" s="21">
        <v>0.02</v>
      </c>
      <c r="I10" s="31">
        <f t="shared" si="0"/>
        <v>6000</v>
      </c>
      <c r="J10" s="31">
        <f t="shared" si="1"/>
        <v>6000</v>
      </c>
      <c r="K10" s="32">
        <f t="shared" si="2"/>
        <v>3000</v>
      </c>
      <c r="L10" s="16" t="s">
        <v>23</v>
      </c>
      <c r="M10" s="17" t="s">
        <v>25</v>
      </c>
      <c r="N10" s="34" t="s">
        <v>28</v>
      </c>
      <c r="O10" s="16"/>
    </row>
    <row r="11" ht="20" customHeight="1" spans="1:15">
      <c r="A11" s="16">
        <v>3</v>
      </c>
      <c r="B11" s="17" t="s">
        <v>29</v>
      </c>
      <c r="C11" s="18">
        <v>800000</v>
      </c>
      <c r="D11" s="19">
        <v>44431</v>
      </c>
      <c r="E11" s="19">
        <v>44720</v>
      </c>
      <c r="F11" s="16" t="s">
        <v>30</v>
      </c>
      <c r="G11" s="20" t="s">
        <v>31</v>
      </c>
      <c r="H11" s="21">
        <v>0.02</v>
      </c>
      <c r="I11" s="31">
        <f t="shared" si="0"/>
        <v>16000</v>
      </c>
      <c r="J11" s="31">
        <f t="shared" si="1"/>
        <v>16000</v>
      </c>
      <c r="K11" s="32">
        <f t="shared" si="2"/>
        <v>8000</v>
      </c>
      <c r="L11" s="16" t="s">
        <v>23</v>
      </c>
      <c r="M11" s="17" t="s">
        <v>29</v>
      </c>
      <c r="N11" s="35" t="s">
        <v>32</v>
      </c>
      <c r="O11" s="16"/>
    </row>
    <row r="12" ht="20" customHeight="1" spans="1:15">
      <c r="A12" s="16">
        <v>4</v>
      </c>
      <c r="B12" s="17" t="s">
        <v>33</v>
      </c>
      <c r="C12" s="18">
        <v>300000</v>
      </c>
      <c r="D12" s="19">
        <v>44478</v>
      </c>
      <c r="E12" s="19">
        <v>44830</v>
      </c>
      <c r="F12" s="16">
        <v>1</v>
      </c>
      <c r="G12" s="20" t="s">
        <v>34</v>
      </c>
      <c r="H12" s="21">
        <v>0.02</v>
      </c>
      <c r="I12" s="31">
        <f t="shared" si="0"/>
        <v>6000</v>
      </c>
      <c r="J12" s="31">
        <f t="shared" si="1"/>
        <v>6000</v>
      </c>
      <c r="K12" s="32">
        <f t="shared" si="2"/>
        <v>3000</v>
      </c>
      <c r="L12" s="16" t="s">
        <v>23</v>
      </c>
      <c r="M12" s="17" t="s">
        <v>33</v>
      </c>
      <c r="N12" s="35" t="s">
        <v>35</v>
      </c>
      <c r="O12" s="16"/>
    </row>
    <row r="13" ht="20" customHeight="1" spans="1:15">
      <c r="A13" s="16">
        <v>5</v>
      </c>
      <c r="B13" s="17" t="s">
        <v>36</v>
      </c>
      <c r="C13" s="18">
        <v>300000</v>
      </c>
      <c r="D13" s="19">
        <v>44253</v>
      </c>
      <c r="E13" s="19">
        <v>44618</v>
      </c>
      <c r="F13" s="16">
        <v>1</v>
      </c>
      <c r="G13" s="20" t="s">
        <v>37</v>
      </c>
      <c r="H13" s="21">
        <v>0.02</v>
      </c>
      <c r="I13" s="31">
        <f t="shared" si="0"/>
        <v>6000</v>
      </c>
      <c r="J13" s="31">
        <f t="shared" si="1"/>
        <v>6000</v>
      </c>
      <c r="K13" s="32">
        <f t="shared" si="2"/>
        <v>3000</v>
      </c>
      <c r="L13" s="16" t="s">
        <v>23</v>
      </c>
      <c r="M13" s="17" t="s">
        <v>36</v>
      </c>
      <c r="N13" s="35" t="s">
        <v>38</v>
      </c>
      <c r="O13" s="16"/>
    </row>
    <row r="14" ht="20" customHeight="1" spans="1:15">
      <c r="A14" s="16">
        <v>6</v>
      </c>
      <c r="B14" s="17" t="s">
        <v>39</v>
      </c>
      <c r="C14" s="18">
        <v>800000</v>
      </c>
      <c r="D14" s="19">
        <v>44420</v>
      </c>
      <c r="E14" s="19">
        <v>44698</v>
      </c>
      <c r="F14" s="16" t="s">
        <v>30</v>
      </c>
      <c r="G14" s="20" t="s">
        <v>34</v>
      </c>
      <c r="H14" s="21">
        <v>0.02</v>
      </c>
      <c r="I14" s="31">
        <f t="shared" si="0"/>
        <v>16000</v>
      </c>
      <c r="J14" s="31">
        <f t="shared" si="1"/>
        <v>16000</v>
      </c>
      <c r="K14" s="32">
        <f t="shared" si="2"/>
        <v>8000</v>
      </c>
      <c r="L14" s="16" t="s">
        <v>23</v>
      </c>
      <c r="M14" s="17" t="s">
        <v>39</v>
      </c>
      <c r="N14" s="35" t="s">
        <v>40</v>
      </c>
      <c r="O14" s="16"/>
    </row>
    <row r="15" ht="20" customHeight="1" spans="1:15">
      <c r="A15" s="16">
        <v>7</v>
      </c>
      <c r="B15" s="17" t="s">
        <v>41</v>
      </c>
      <c r="C15" s="18">
        <v>2000000</v>
      </c>
      <c r="D15" s="19">
        <v>44270</v>
      </c>
      <c r="E15" s="19">
        <v>44632</v>
      </c>
      <c r="F15" s="16">
        <v>1</v>
      </c>
      <c r="G15" s="20" t="s">
        <v>42</v>
      </c>
      <c r="H15" s="21">
        <v>0.02</v>
      </c>
      <c r="I15" s="31">
        <f t="shared" si="0"/>
        <v>40000</v>
      </c>
      <c r="J15" s="31">
        <f t="shared" si="1"/>
        <v>40000</v>
      </c>
      <c r="K15" s="32">
        <f t="shared" si="2"/>
        <v>20000</v>
      </c>
      <c r="L15" s="16" t="s">
        <v>23</v>
      </c>
      <c r="M15" s="17" t="s">
        <v>41</v>
      </c>
      <c r="N15" s="35" t="s">
        <v>43</v>
      </c>
      <c r="O15" s="16"/>
    </row>
    <row r="16" ht="20" customHeight="1" spans="1:15">
      <c r="A16" s="16">
        <v>8</v>
      </c>
      <c r="B16" s="17" t="s">
        <v>44</v>
      </c>
      <c r="C16" s="18">
        <v>1500000</v>
      </c>
      <c r="D16" s="19">
        <v>44560</v>
      </c>
      <c r="E16" s="19">
        <v>44925</v>
      </c>
      <c r="F16" s="16">
        <v>1</v>
      </c>
      <c r="G16" s="20" t="s">
        <v>34</v>
      </c>
      <c r="H16" s="21">
        <v>0.02</v>
      </c>
      <c r="I16" s="31">
        <f t="shared" si="0"/>
        <v>30000</v>
      </c>
      <c r="J16" s="31">
        <f t="shared" si="1"/>
        <v>30000</v>
      </c>
      <c r="K16" s="32">
        <f t="shared" si="2"/>
        <v>15000</v>
      </c>
      <c r="L16" s="16" t="s">
        <v>23</v>
      </c>
      <c r="M16" s="17" t="s">
        <v>44</v>
      </c>
      <c r="N16" s="36" t="s">
        <v>45</v>
      </c>
      <c r="O16" s="16"/>
    </row>
    <row r="17" ht="20" customHeight="1" spans="1:15">
      <c r="A17" s="22" t="s">
        <v>46</v>
      </c>
      <c r="B17" s="23"/>
      <c r="C17" s="24">
        <f>SUM(C9:C16)</f>
        <v>6150000</v>
      </c>
      <c r="D17" s="16"/>
      <c r="E17" s="16"/>
      <c r="F17" s="16"/>
      <c r="G17" s="20"/>
      <c r="H17" s="16"/>
      <c r="I17" s="31">
        <f>SUM(I9:I16)</f>
        <v>123000</v>
      </c>
      <c r="J17" s="31">
        <f>SUM(J9:J16)</f>
        <v>123000</v>
      </c>
      <c r="K17" s="32">
        <f>SUM(K9:K16)</f>
        <v>61500</v>
      </c>
      <c r="L17" s="16"/>
      <c r="M17" s="16"/>
      <c r="N17" s="34"/>
      <c r="O17" s="16"/>
    </row>
  </sheetData>
  <mergeCells count="17">
    <mergeCell ref="A1:B1"/>
    <mergeCell ref="A2:O2"/>
    <mergeCell ref="A4:O4"/>
    <mergeCell ref="A6:G6"/>
    <mergeCell ref="K7:N7"/>
    <mergeCell ref="A17:B1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O7:O8"/>
  </mergeCells>
  <pageMargins left="1.10208333333333" right="1.10208333333333" top="0.944444444444444" bottom="0.944444444444444" header="0.314583333333333" footer="0.314583333333333"/>
  <pageSetup paperSize="9" scale="5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许溪</dc:creator>
  <cp:lastModifiedBy>Administrator</cp:lastModifiedBy>
  <dcterms:created xsi:type="dcterms:W3CDTF">2006-09-16T00:00:00Z</dcterms:created>
  <cp:lastPrinted>2020-04-17T07:26:00Z</cp:lastPrinted>
  <dcterms:modified xsi:type="dcterms:W3CDTF">2023-04-27T01:47:58Z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5D069AFDF19E473692C8CF0682C1332D_12</vt:lpwstr>
  </property>
</Properties>
</file>